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O22" i="1" l="1"/>
  <c r="O23" i="1" s="1"/>
  <c r="N22" i="1"/>
  <c r="M22" i="1"/>
  <c r="M23" i="1" s="1"/>
  <c r="L22" i="1"/>
  <c r="K22" i="1"/>
  <c r="K23" i="1" s="1"/>
  <c r="J22" i="1"/>
  <c r="I22" i="1"/>
  <c r="I23" i="1" s="1"/>
  <c r="H22" i="1"/>
  <c r="G22" i="1"/>
  <c r="G23" i="1" s="1"/>
  <c r="F22" i="1"/>
  <c r="E22" i="1"/>
  <c r="E23" i="1" s="1"/>
  <c r="D22" i="1"/>
  <c r="C22" i="1"/>
  <c r="O15" i="1"/>
  <c r="N15" i="1"/>
  <c r="N23" i="1" s="1"/>
  <c r="M15" i="1"/>
  <c r="L15" i="1"/>
  <c r="L23" i="1" s="1"/>
  <c r="K15" i="1"/>
  <c r="J15" i="1"/>
  <c r="J23" i="1" s="1"/>
  <c r="I15" i="1"/>
  <c r="H15" i="1"/>
  <c r="H23" i="1" s="1"/>
  <c r="G15" i="1"/>
  <c r="F15" i="1"/>
  <c r="F23" i="1" s="1"/>
  <c r="E15" i="1"/>
  <c r="D15" i="1"/>
  <c r="D23" i="1" s="1"/>
  <c r="C15" i="1"/>
</calcChain>
</file>

<file path=xl/sharedStrings.xml><?xml version="1.0" encoding="utf-8"?>
<sst xmlns="http://schemas.openxmlformats.org/spreadsheetml/2006/main" count="47" uniqueCount="40">
  <si>
    <t>Утверждаю</t>
  </si>
  <si>
    <t>Директор СОШ с.</t>
  </si>
  <si>
    <t xml:space="preserve">___________________/ </t>
  </si>
  <si>
    <t xml:space="preserve">              Возраст 12-18 лет                                                        Неделя II  День 3                                  Дата: </t>
  </si>
  <si>
    <t>№ блюда</t>
  </si>
  <si>
    <t>Прием пищи, Наименование блюда</t>
  </si>
  <si>
    <t>Масса порции</t>
  </si>
  <si>
    <t>Пищевые вещества, г</t>
  </si>
  <si>
    <t>Ккал</t>
  </si>
  <si>
    <t>Витамины, мг</t>
  </si>
  <si>
    <t>Минеральные вещества, мг</t>
  </si>
  <si>
    <t>Б</t>
  </si>
  <si>
    <t>Ж</t>
  </si>
  <si>
    <t>У</t>
  </si>
  <si>
    <t>В1</t>
  </si>
  <si>
    <t>С</t>
  </si>
  <si>
    <t>А</t>
  </si>
  <si>
    <t>Е</t>
  </si>
  <si>
    <t>Ca</t>
  </si>
  <si>
    <t>Mg</t>
  </si>
  <si>
    <t>Fe</t>
  </si>
  <si>
    <t>P</t>
  </si>
  <si>
    <t>Завтрак</t>
  </si>
  <si>
    <t>1.</t>
  </si>
  <si>
    <t>Салат "Витаминный"</t>
  </si>
  <si>
    <t>2.</t>
  </si>
  <si>
    <t>Плов из курицы</t>
  </si>
  <si>
    <t>3.</t>
  </si>
  <si>
    <t>Чай с сахаром</t>
  </si>
  <si>
    <t>4.</t>
  </si>
  <si>
    <t>Хлеб пшеничный обогащенный витаминами (для детского питания)</t>
  </si>
  <si>
    <t>5.</t>
  </si>
  <si>
    <t>Печенье</t>
  </si>
  <si>
    <t>Всего за завтрак</t>
  </si>
  <si>
    <t>Обед</t>
  </si>
  <si>
    <t>Борщ с капустой и картофелем со сметаной</t>
  </si>
  <si>
    <t>Картофельное пюре с маслом</t>
  </si>
  <si>
    <t>Тефтели из говядины с рисом Ёжики</t>
  </si>
  <si>
    <t>Всего за обед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</si>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</sst>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1" fillId="0" borderId="2" xfId="2" applyBorder="1" applyAlignment="1">
      <alignment vertical="center"/>
    </xf>
    <xf numFmtId="0" fontId="1" fillId="0" borderId="2" xfId="2" applyBorder="1" applyAlignment="1">
      <alignment horizontal="center" vertical="center"/>
    </xf>
    <xf numFmtId="2" fontId="1" fillId="0" borderId="2" xfId="2" applyNumberFormat="1" applyBorder="1" applyAlignment="1">
      <alignment horizontal="center" vertical="center"/>
    </xf>
    <xf numFmtId="0" fontId="1" fillId="0" borderId="2" xfId="1" applyBorder="1"/>
    <xf numFmtId="0" fontId="1" fillId="0" borderId="2" xfId="1" applyBorder="1" applyAlignment="1">
      <alignment wrapText="1"/>
    </xf>
    <xf numFmtId="164" fontId="1" fillId="0" borderId="2" xfId="1" applyNumberForma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2" fontId="2" fillId="0" borderId="2" xfId="1" applyNumberFormat="1" applyFont="1" applyBorder="1" applyAlignment="1">
      <alignment horizontal="center" vertical="center"/>
    </xf>
    <xf numFmtId="2" fontId="1" fillId="0" borderId="2" xfId="1" applyNumberFormat="1" applyBorder="1"/>
    <xf numFmtId="0" fontId="1" fillId="0" borderId="2" xfId="3" applyBorder="1" applyAlignment="1">
      <alignment vertical="center" wrapText="1"/>
    </xf>
    <xf numFmtId="0" fontId="1" fillId="0" borderId="2" xfId="3" applyBorder="1" applyAlignment="1">
      <alignment horizontal="center" vertical="center"/>
    </xf>
    <xf numFmtId="2" fontId="1" fillId="0" borderId="2" xfId="3" applyNumberFormat="1" applyBorder="1" applyAlignment="1">
      <alignment horizontal="center" vertical="center"/>
    </xf>
    <xf numFmtId="0" fontId="1" fillId="0" borderId="2" xfId="4" applyBorder="1" applyAlignment="1">
      <alignment horizontal="center" vertical="center"/>
    </xf>
    <xf numFmtId="2" fontId="1" fillId="0" borderId="2" xfId="4" applyNumberFormat="1" applyBorder="1" applyAlignment="1">
      <alignment horizontal="center" vertical="center"/>
    </xf>
    <xf numFmtId="0" fontId="1" fillId="0" borderId="2" xfId="5" applyBorder="1" applyAlignment="1">
      <alignment vertical="center" wrapText="1"/>
    </xf>
    <xf numFmtId="0" fontId="1" fillId="0" borderId="2" xfId="5" applyBorder="1" applyAlignment="1">
      <alignment horizontal="center" vertical="center"/>
    </xf>
    <xf numFmtId="2" fontId="1" fillId="0" borderId="2" xfId="5" applyNumberFormat="1" applyBorder="1" applyAlignment="1">
      <alignment horizontal="center" vertical="center"/>
    </xf>
    <xf numFmtId="2" fontId="1" fillId="0" borderId="2" xfId="6" applyNumberFormat="1" applyBorder="1" applyAlignment="1">
      <alignment horizontal="center" vertical="center"/>
    </xf>
    <xf numFmtId="0" fontId="1" fillId="0" borderId="2" xfId="6" applyBorder="1"/>
    <xf numFmtId="0" fontId="1" fillId="0" borderId="2" xfId="6" applyBorder="1" applyAlignment="1">
      <alignment horizontal="center" vertical="center"/>
    </xf>
    <xf numFmtId="0" fontId="1" fillId="0" borderId="2" xfId="7" applyBorder="1" applyAlignment="1">
      <alignment horizontal="center" vertical="center"/>
    </xf>
    <xf numFmtId="2" fontId="1" fillId="0" borderId="2" xfId="7" applyNumberFormat="1" applyBorder="1" applyAlignment="1">
      <alignment horizontal="center" vertical="center"/>
    </xf>
    <xf numFmtId="164" fontId="1" fillId="0" borderId="2" xfId="7" applyNumberForma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center"/>
    </xf>
    <xf numFmtId="0" fontId="5" fillId="0" borderId="2" xfId="1" applyFont="1" applyBorder="1"/>
    <xf numFmtId="2" fontId="6" fillId="0" borderId="2" xfId="1" applyNumberFormat="1" applyFont="1" applyBorder="1" applyAlignment="1">
      <alignment horizontal="center" vertical="center"/>
    </xf>
  </cellXfs>
  <cellStyles count="8">
    <cellStyle name="Обычный" xfId="0" builtinId="0"/>
    <cellStyle name="Обычный 10" xfId="6"/>
    <cellStyle name="Обычный 11" xfId="1"/>
    <cellStyle name="Обычный 13" xfId="7"/>
    <cellStyle name="Обычный 2" xfId="3"/>
    <cellStyle name="Обычный 4" xfId="2"/>
    <cellStyle name="Обычный 5" xfId="5"/>
    <cellStyle name="Обычный 6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sqref="A1:O24"/>
    </sheetView>
  </sheetViews>
  <sheetFormatPr defaultRowHeight="15" x14ac:dyDescent="0.25"/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2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2"/>
      <c r="K2" s="2"/>
      <c r="L2" s="2"/>
      <c r="M2" s="2"/>
      <c r="N2" s="2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2"/>
      <c r="K3" s="2"/>
      <c r="L3" s="2"/>
      <c r="M3" s="2"/>
      <c r="N3" s="2"/>
      <c r="O3" s="1"/>
    </row>
    <row r="5" spans="1:1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4" t="s">
        <v>4</v>
      </c>
      <c r="B6" s="4" t="s">
        <v>5</v>
      </c>
      <c r="C6" s="4" t="s">
        <v>6</v>
      </c>
      <c r="D6" s="5" t="s">
        <v>7</v>
      </c>
      <c r="E6" s="5"/>
      <c r="F6" s="5"/>
      <c r="G6" s="6" t="s">
        <v>8</v>
      </c>
      <c r="H6" s="5" t="s">
        <v>9</v>
      </c>
      <c r="I6" s="5"/>
      <c r="J6" s="5"/>
      <c r="K6" s="5"/>
      <c r="L6" s="5" t="s">
        <v>10</v>
      </c>
      <c r="M6" s="5"/>
      <c r="N6" s="5"/>
      <c r="O6" s="5"/>
    </row>
    <row r="7" spans="1:15" x14ac:dyDescent="0.25">
      <c r="A7" s="4"/>
      <c r="B7" s="4"/>
      <c r="C7" s="4"/>
      <c r="D7" s="7" t="s">
        <v>11</v>
      </c>
      <c r="E7" s="7" t="s">
        <v>12</v>
      </c>
      <c r="F7" s="7" t="s">
        <v>13</v>
      </c>
      <c r="G7" s="8"/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7" t="s">
        <v>19</v>
      </c>
      <c r="N7" s="7" t="s">
        <v>20</v>
      </c>
      <c r="O7" s="7" t="s">
        <v>21</v>
      </c>
    </row>
    <row r="8" spans="1:15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  <c r="N8" s="9">
        <v>14</v>
      </c>
      <c r="O8" s="9">
        <v>15</v>
      </c>
    </row>
    <row r="9" spans="1:15" x14ac:dyDescent="0.25">
      <c r="A9" s="9"/>
      <c r="B9" s="10" t="s">
        <v>22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x14ac:dyDescent="0.25">
      <c r="A10" s="12" t="s">
        <v>23</v>
      </c>
      <c r="B10" s="13" t="s">
        <v>24</v>
      </c>
      <c r="C10" s="13">
        <v>100</v>
      </c>
      <c r="D10" s="13">
        <v>1.5</v>
      </c>
      <c r="E10" s="13">
        <v>4.5999999999999996</v>
      </c>
      <c r="F10" s="13">
        <v>11</v>
      </c>
      <c r="G10" s="13">
        <v>91</v>
      </c>
      <c r="H10" s="13">
        <v>0.03</v>
      </c>
      <c r="I10" s="13">
        <v>13.7</v>
      </c>
      <c r="J10" s="13">
        <v>0</v>
      </c>
      <c r="K10" s="13">
        <v>0</v>
      </c>
      <c r="L10" s="13">
        <v>38.1</v>
      </c>
      <c r="M10" s="13">
        <v>19.53</v>
      </c>
      <c r="N10" s="13">
        <v>0.95</v>
      </c>
      <c r="O10" s="13">
        <v>0</v>
      </c>
    </row>
    <row r="11" spans="1:15" x14ac:dyDescent="0.25">
      <c r="A11" s="9" t="s">
        <v>25</v>
      </c>
      <c r="B11" s="14" t="s">
        <v>26</v>
      </c>
      <c r="C11" s="15">
        <v>200</v>
      </c>
      <c r="D11" s="16">
        <v>19.600000000000001</v>
      </c>
      <c r="E11" s="16">
        <v>28.3</v>
      </c>
      <c r="F11" s="16">
        <v>31.6</v>
      </c>
      <c r="G11" s="16">
        <v>466</v>
      </c>
      <c r="H11" s="16">
        <v>7.0000000000000007E-2</v>
      </c>
      <c r="I11" s="16">
        <v>0.66</v>
      </c>
      <c r="J11" s="16">
        <v>147</v>
      </c>
      <c r="K11" s="16">
        <v>22.3</v>
      </c>
      <c r="L11" s="16">
        <v>39.85</v>
      </c>
      <c r="M11" s="16">
        <v>1.9</v>
      </c>
      <c r="N11" s="16">
        <v>233</v>
      </c>
      <c r="O11" s="11"/>
    </row>
    <row r="12" spans="1:15" x14ac:dyDescent="0.25">
      <c r="A12" s="9" t="s">
        <v>27</v>
      </c>
      <c r="B12" s="17" t="s">
        <v>28</v>
      </c>
      <c r="C12" s="9">
        <v>200</v>
      </c>
      <c r="D12" s="11">
        <v>0.1</v>
      </c>
      <c r="E12" s="11">
        <v>0</v>
      </c>
      <c r="F12" s="11">
        <v>9.1</v>
      </c>
      <c r="G12" s="11">
        <v>35</v>
      </c>
      <c r="H12" s="11">
        <v>0</v>
      </c>
      <c r="I12" s="11">
        <v>0.04</v>
      </c>
      <c r="J12" s="11">
        <v>0.3</v>
      </c>
      <c r="K12" s="11"/>
      <c r="L12" s="11">
        <v>0.26</v>
      </c>
      <c r="M12" s="11">
        <v>0</v>
      </c>
      <c r="N12" s="11">
        <v>0.03</v>
      </c>
      <c r="O12" s="11">
        <v>7.2</v>
      </c>
    </row>
    <row r="13" spans="1:15" ht="135" x14ac:dyDescent="0.25">
      <c r="A13" s="9" t="s">
        <v>29</v>
      </c>
      <c r="B13" s="18" t="s">
        <v>30</v>
      </c>
      <c r="C13" s="9">
        <v>50</v>
      </c>
      <c r="D13" s="11">
        <v>4.05</v>
      </c>
      <c r="E13" s="11">
        <v>0.7</v>
      </c>
      <c r="F13" s="11">
        <v>26.55</v>
      </c>
      <c r="G13" s="11">
        <v>129</v>
      </c>
      <c r="H13" s="19">
        <v>1.7000000000000001E-2</v>
      </c>
      <c r="I13" s="19">
        <v>1.4999999999999999E-2</v>
      </c>
      <c r="J13" s="11"/>
      <c r="K13" s="11"/>
      <c r="L13" s="11">
        <v>10</v>
      </c>
      <c r="M13" s="11">
        <v>7</v>
      </c>
      <c r="N13" s="11">
        <v>0.55000000000000004</v>
      </c>
      <c r="O13" s="11"/>
    </row>
    <row r="14" spans="1:15" x14ac:dyDescent="0.25">
      <c r="A14" s="9" t="s">
        <v>31</v>
      </c>
      <c r="B14" s="18" t="s">
        <v>32</v>
      </c>
      <c r="C14" s="9">
        <v>30</v>
      </c>
      <c r="D14" s="11">
        <v>0.61</v>
      </c>
      <c r="E14" s="11">
        <v>3.9</v>
      </c>
      <c r="F14" s="11">
        <v>14.22</v>
      </c>
      <c r="G14" s="11">
        <v>94.54</v>
      </c>
      <c r="H14" s="19"/>
      <c r="I14" s="19"/>
      <c r="J14" s="11"/>
      <c r="K14" s="11"/>
      <c r="L14" s="11"/>
      <c r="M14" s="11"/>
      <c r="N14" s="11"/>
      <c r="O14" s="11"/>
    </row>
    <row r="15" spans="1:15" ht="15.75" x14ac:dyDescent="0.25">
      <c r="A15" s="9"/>
      <c r="B15" s="20" t="s">
        <v>33</v>
      </c>
      <c r="C15" s="7">
        <f t="shared" ref="C15:O15" si="0">SUM(C10:C14)</f>
        <v>580</v>
      </c>
      <c r="D15" s="21">
        <f t="shared" si="0"/>
        <v>25.860000000000003</v>
      </c>
      <c r="E15" s="21">
        <f t="shared" si="0"/>
        <v>37.5</v>
      </c>
      <c r="F15" s="21">
        <f t="shared" si="0"/>
        <v>92.47</v>
      </c>
      <c r="G15" s="21">
        <f t="shared" si="0"/>
        <v>815.54</v>
      </c>
      <c r="H15" s="21">
        <f t="shared" si="0"/>
        <v>0.11700000000000001</v>
      </c>
      <c r="I15" s="21">
        <f t="shared" si="0"/>
        <v>14.414999999999999</v>
      </c>
      <c r="J15" s="21">
        <f t="shared" si="0"/>
        <v>147.30000000000001</v>
      </c>
      <c r="K15" s="21">
        <f t="shared" si="0"/>
        <v>22.3</v>
      </c>
      <c r="L15" s="21">
        <f t="shared" si="0"/>
        <v>88.210000000000008</v>
      </c>
      <c r="M15" s="21">
        <f t="shared" si="0"/>
        <v>28.43</v>
      </c>
      <c r="N15" s="21">
        <f t="shared" si="0"/>
        <v>234.53</v>
      </c>
      <c r="O15" s="21">
        <f t="shared" si="0"/>
        <v>7.2</v>
      </c>
    </row>
    <row r="16" spans="1:15" x14ac:dyDescent="0.25">
      <c r="A16" s="9"/>
      <c r="B16" s="10" t="s">
        <v>34</v>
      </c>
      <c r="C16" s="17"/>
      <c r="D16" s="17"/>
      <c r="E16" s="17"/>
      <c r="F16" s="22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05" x14ac:dyDescent="0.25">
      <c r="A17" s="9" t="s">
        <v>23</v>
      </c>
      <c r="B17" s="23" t="s">
        <v>35</v>
      </c>
      <c r="C17" s="24">
        <v>250</v>
      </c>
      <c r="D17" s="25">
        <v>2.3199999999999998</v>
      </c>
      <c r="E17" s="25">
        <v>4.72</v>
      </c>
      <c r="F17" s="25">
        <v>62.5</v>
      </c>
      <c r="G17" s="25">
        <v>93.25</v>
      </c>
      <c r="H17" s="25">
        <v>0.06</v>
      </c>
      <c r="I17" s="25">
        <v>7.9</v>
      </c>
      <c r="J17" s="25"/>
      <c r="K17" s="25"/>
      <c r="L17" s="25">
        <v>36.75</v>
      </c>
      <c r="M17" s="25">
        <v>28.25</v>
      </c>
      <c r="N17" s="25">
        <v>1.45</v>
      </c>
      <c r="O17" s="11">
        <v>61.25</v>
      </c>
    </row>
    <row r="18" spans="1:15" x14ac:dyDescent="0.25">
      <c r="A18" s="9" t="s">
        <v>25</v>
      </c>
      <c r="B18" s="17" t="s">
        <v>36</v>
      </c>
      <c r="C18" s="26">
        <v>180</v>
      </c>
      <c r="D18" s="27">
        <v>3.72</v>
      </c>
      <c r="E18" s="27">
        <v>7.2</v>
      </c>
      <c r="F18" s="27">
        <v>23.64</v>
      </c>
      <c r="G18" s="27">
        <v>174.96</v>
      </c>
      <c r="H18" s="27">
        <v>0.14000000000000001</v>
      </c>
      <c r="I18" s="27">
        <v>12.24</v>
      </c>
      <c r="J18" s="27"/>
      <c r="K18" s="27">
        <v>46.8</v>
      </c>
      <c r="L18" s="27">
        <v>33.6</v>
      </c>
      <c r="M18" s="27">
        <v>1.2</v>
      </c>
      <c r="N18" s="27">
        <v>100.8</v>
      </c>
      <c r="O18" s="11"/>
    </row>
    <row r="19" spans="1:15" ht="90" x14ac:dyDescent="0.25">
      <c r="A19" s="9" t="s">
        <v>27</v>
      </c>
      <c r="B19" s="28" t="s">
        <v>37</v>
      </c>
      <c r="C19" s="29">
        <v>90</v>
      </c>
      <c r="D19" s="30">
        <v>9.4499999999999993</v>
      </c>
      <c r="E19" s="30">
        <v>7.31</v>
      </c>
      <c r="F19" s="30">
        <v>10.91</v>
      </c>
      <c r="G19" s="30">
        <v>147.4</v>
      </c>
      <c r="H19" s="30">
        <v>0.04</v>
      </c>
      <c r="I19" s="30">
        <v>0</v>
      </c>
      <c r="J19" s="30">
        <v>18</v>
      </c>
      <c r="K19" s="30">
        <v>41.62</v>
      </c>
      <c r="L19" s="30">
        <v>16.899999999999999</v>
      </c>
      <c r="M19" s="30">
        <v>0.93</v>
      </c>
      <c r="N19" s="30"/>
      <c r="O19" s="31"/>
    </row>
    <row r="20" spans="1:15" x14ac:dyDescent="0.25">
      <c r="A20" s="9" t="s">
        <v>29</v>
      </c>
      <c r="B20" s="32" t="s">
        <v>28</v>
      </c>
      <c r="C20" s="33">
        <v>200</v>
      </c>
      <c r="D20" s="31">
        <v>0.1</v>
      </c>
      <c r="E20" s="31">
        <v>0</v>
      </c>
      <c r="F20" s="31">
        <v>9.1</v>
      </c>
      <c r="G20" s="31">
        <v>35</v>
      </c>
      <c r="H20" s="31">
        <v>0</v>
      </c>
      <c r="I20" s="31">
        <v>0.04</v>
      </c>
      <c r="J20" s="31">
        <v>0.3</v>
      </c>
      <c r="K20" s="31"/>
      <c r="L20" s="31">
        <v>0.26</v>
      </c>
      <c r="M20" s="31">
        <v>0</v>
      </c>
      <c r="N20" s="31">
        <v>0.03</v>
      </c>
      <c r="O20" s="31">
        <v>7.2</v>
      </c>
    </row>
    <row r="21" spans="1:15" ht="135" x14ac:dyDescent="0.25">
      <c r="A21" s="9" t="s">
        <v>31</v>
      </c>
      <c r="B21" s="18" t="s">
        <v>30</v>
      </c>
      <c r="C21" s="34">
        <v>80</v>
      </c>
      <c r="D21" s="35">
        <v>6.48</v>
      </c>
      <c r="E21" s="35">
        <v>1.1200000000000001</v>
      </c>
      <c r="F21" s="35">
        <v>42.48</v>
      </c>
      <c r="G21" s="35">
        <v>206.4</v>
      </c>
      <c r="H21" s="36">
        <v>2.7E-2</v>
      </c>
      <c r="I21" s="36">
        <v>2.4E-2</v>
      </c>
      <c r="J21" s="35"/>
      <c r="K21" s="35"/>
      <c r="L21" s="35">
        <v>16</v>
      </c>
      <c r="M21" s="35">
        <v>11.2</v>
      </c>
      <c r="N21" s="35">
        <v>0.88</v>
      </c>
      <c r="O21" s="35"/>
    </row>
    <row r="22" spans="1:15" ht="15.75" x14ac:dyDescent="0.25">
      <c r="A22" s="9"/>
      <c r="B22" s="20" t="s">
        <v>38</v>
      </c>
      <c r="C22" s="37">
        <f t="shared" ref="C22:O22" si="1">SUM(C17:C21)</f>
        <v>800</v>
      </c>
      <c r="D22" s="21">
        <f t="shared" si="1"/>
        <v>22.07</v>
      </c>
      <c r="E22" s="21">
        <f t="shared" si="1"/>
        <v>20.350000000000001</v>
      </c>
      <c r="F22" s="21">
        <f t="shared" si="1"/>
        <v>148.63</v>
      </c>
      <c r="G22" s="21">
        <f t="shared" si="1"/>
        <v>657.01</v>
      </c>
      <c r="H22" s="21">
        <f t="shared" si="1"/>
        <v>0.26700000000000002</v>
      </c>
      <c r="I22" s="21">
        <f t="shared" si="1"/>
        <v>20.204000000000001</v>
      </c>
      <c r="J22" s="21">
        <f t="shared" si="1"/>
        <v>18.3</v>
      </c>
      <c r="K22" s="21">
        <f t="shared" si="1"/>
        <v>88.419999999999987</v>
      </c>
      <c r="L22" s="21">
        <f t="shared" si="1"/>
        <v>103.51</v>
      </c>
      <c r="M22" s="21">
        <f t="shared" si="1"/>
        <v>41.58</v>
      </c>
      <c r="N22" s="21">
        <f t="shared" si="1"/>
        <v>103.16</v>
      </c>
      <c r="O22" s="21">
        <f t="shared" si="1"/>
        <v>68.45</v>
      </c>
    </row>
    <row r="23" spans="1:15" ht="17.25" x14ac:dyDescent="0.3">
      <c r="A23" s="9"/>
      <c r="B23" s="38" t="s">
        <v>39</v>
      </c>
      <c r="C23" s="39"/>
      <c r="D23" s="39">
        <f t="shared" ref="D23:O23" si="2">D15+D22</f>
        <v>47.930000000000007</v>
      </c>
      <c r="E23" s="39">
        <f t="shared" si="2"/>
        <v>57.85</v>
      </c>
      <c r="F23" s="39">
        <f t="shared" si="2"/>
        <v>241.1</v>
      </c>
      <c r="G23" s="39">
        <f t="shared" si="2"/>
        <v>1472.55</v>
      </c>
      <c r="H23" s="39">
        <f t="shared" si="2"/>
        <v>0.38400000000000001</v>
      </c>
      <c r="I23" s="39">
        <f t="shared" si="2"/>
        <v>34.619</v>
      </c>
      <c r="J23" s="39">
        <f t="shared" si="2"/>
        <v>165.60000000000002</v>
      </c>
      <c r="K23" s="39">
        <f t="shared" si="2"/>
        <v>110.71999999999998</v>
      </c>
      <c r="L23" s="39">
        <f t="shared" si="2"/>
        <v>191.72000000000003</v>
      </c>
      <c r="M23" s="39">
        <f t="shared" si="2"/>
        <v>70.009999999999991</v>
      </c>
      <c r="N23" s="39">
        <f t="shared" si="2"/>
        <v>337.69</v>
      </c>
      <c r="O23" s="39">
        <f t="shared" si="2"/>
        <v>75.650000000000006</v>
      </c>
    </row>
  </sheetData>
  <mergeCells count="11">
    <mergeCell ref="L6:O6"/>
    <mergeCell ref="J1:M1"/>
    <mergeCell ref="I2:N2"/>
    <mergeCell ref="I3:N3"/>
    <mergeCell ref="A5:O5"/>
    <mergeCell ref="A6:A7"/>
    <mergeCell ref="B6:B7"/>
    <mergeCell ref="C6:C7"/>
    <mergeCell ref="D6:F6"/>
    <mergeCell ref="G6:G7"/>
    <mergeCell ref="H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2024-09-24T06:41:27Z</dcterms:modified>
</cp:coreProperties>
</file>